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Sheet1!$B$3:$H$29</definedName>
    <definedName name="_xlnm.Print_Area" localSheetId="0">Sheet1!$B$1:$H$29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<sst xmlns="http://schemas.openxmlformats.org/spreadsheetml/2006/main" count="36" uniqueCount="36">
  <si>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t>广州市2025年单位整体租赁政府性房源保障性租赁住房（城隽玥府）分配结果明细表</t>
  </si>
  <si>
    <t>序号</t>
  </si>
  <si>
    <t>申请单位名称</t>
  </si>
  <si>
    <t>分配套数</t>
  </si>
  <si>
    <t>小计</t>
  </si>
  <si>
    <t>一房一厅（45㎡）</t>
  </si>
  <si>
    <t>两房一厅（55㎡）</t>
  </si>
  <si>
    <t>两房一厅（75㎡）</t>
  </si>
  <si>
    <t>三房一厅（60㎡）</t>
  </si>
  <si>
    <t>三房一厅（90㎡）</t>
  </si>
  <si>
    <t>广东省建筑工程机械施工有限公司</t>
  </si>
  <si>
    <t>广东省建筑装饰工程有限公司</t>
  </si>
  <si>
    <t>广州千分位科技有限公司</t>
  </si>
  <si>
    <t>交通运输部南海航海保障中心广州航标处</t>
  </si>
  <si>
    <t>广州中海电信有限公司</t>
  </si>
  <si>
    <t>广东省工业设备安装有限公司</t>
  </si>
  <si>
    <t>广州理想资讯科技有限公司</t>
  </si>
  <si>
    <t>广东省安全生产技术中心有限公司</t>
  </si>
  <si>
    <t>广州达实信息科技有限公司</t>
  </si>
  <si>
    <t>中国铁路广州局集团有限公司广州动车段</t>
  </si>
  <si>
    <t>广东城际铁路运营有限公司</t>
  </si>
  <si>
    <t>广州汉森建筑设计有限公司</t>
  </si>
  <si>
    <t>广东智能财税数据科技发展有限公司</t>
  </si>
  <si>
    <t>吉华安全技术（广州）股份有限公司</t>
  </si>
  <si>
    <t>广州市荔湾区昌华街道社区卫生服务中心</t>
  </si>
  <si>
    <t>广州市公共交通数据管理中心有限公司</t>
  </si>
  <si>
    <t>广州网才信息技术有限公司</t>
  </si>
  <si>
    <t>广东省基础工程集团有限公司</t>
  </si>
  <si>
    <t>广州地铁集团有限公司</t>
  </si>
  <si>
    <t>广州燃气集团有限公司</t>
  </si>
  <si>
    <t>广州珠江啤酒股份有限公司</t>
  </si>
  <si>
    <t>广州北羊信息技术有限公司</t>
  </si>
  <si>
    <t>广东华隧建设集团股份有限公司</t>
  </si>
  <si>
    <t>北京市盈科（广州）律师事务所</t>
  </si>
  <si>
    <t>广州腾讯科技有限公司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</si>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</sst>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name val="Microsoft YaHei"/>
      <charset val="134"/>
    </font>
    <font>
      <b/>
      <sz val="12"/>
      <name val="宋体"/>
      <charset val="134"/>
      <scheme val="minor"/>
    </font>
    <font>
      <sz val="11"/>
      <name val="Microsoft YaHei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9"/>
  <sheetViews>
    <sheetView tabSelected="1" workbookViewId="0">
      <pane xSplit="2" ySplit="5" topLeftCell="C6" activePane="bottomRight" state="frozen"/>
      <selection/>
      <selection pane="topRight"/>
      <selection pane="bottomLeft"/>
      <selection pane="bottomRight" activeCell="C13" sqref="C13"/>
    </sheetView>
  </sheetViews>
  <sheetFormatPr defaultColWidth="9" defaultRowHeight="13.5" outlineLevelCol="7"/>
  <cols>
    <col min="2" max="2" width="53.875" customWidth="1"/>
    <col min="3" max="3" width="11" customWidth="1"/>
    <col min="8" max="8" width="16.75" customWidth="1"/>
  </cols>
  <sheetData>
    <row r="1" ht="22.5" spans="1:8">
      <c r="A1" s="1" t="s">
        <v>0</v>
      </c>
      <c r="B1" s="1"/>
      <c r="C1" s="1"/>
      <c r="D1" s="1"/>
      <c r="E1" s="1"/>
      <c r="F1" s="1"/>
      <c r="G1" s="1"/>
      <c r="H1" s="1"/>
    </row>
    <row r="2" ht="14.25" spans="1:8">
      <c r="A2" s="2" t="s">
        <v>1</v>
      </c>
      <c r="B2" s="2" t="s">
        <v>2</v>
      </c>
      <c r="C2" s="3" t="s">
        <v>3</v>
      </c>
      <c r="D2" s="3"/>
      <c r="E2" s="3"/>
      <c r="F2" s="3"/>
      <c r="G2" s="3"/>
      <c r="H2" s="3"/>
    </row>
    <row r="3" ht="42.75" spans="1:8">
      <c r="A3" s="2"/>
      <c r="B3" s="2"/>
      <c r="C3" s="3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ht="16.5" customHeight="1" spans="1:8">
      <c r="A4" s="5">
        <v>1</v>
      </c>
      <c r="B4" s="6" t="s">
        <v>10</v>
      </c>
      <c r="C4" s="7">
        <v>2</v>
      </c>
      <c r="D4" s="7">
        <v>0</v>
      </c>
      <c r="E4" s="7">
        <v>1</v>
      </c>
      <c r="F4" s="7">
        <v>0</v>
      </c>
      <c r="G4" s="7">
        <v>1</v>
      </c>
      <c r="H4" s="7">
        <v>0</v>
      </c>
    </row>
    <row r="5" ht="16.5" customHeight="1" spans="1:8">
      <c r="A5" s="5">
        <f>+A4+1</f>
        <v>2</v>
      </c>
      <c r="B5" s="6" t="s">
        <v>11</v>
      </c>
      <c r="C5" s="7">
        <v>2</v>
      </c>
      <c r="D5" s="7">
        <v>0</v>
      </c>
      <c r="E5" s="7">
        <v>1</v>
      </c>
      <c r="F5" s="7">
        <v>1</v>
      </c>
      <c r="G5" s="7">
        <v>0</v>
      </c>
      <c r="H5" s="7">
        <v>0</v>
      </c>
    </row>
    <row r="6" ht="16.5" customHeight="1" spans="1:8">
      <c r="A6" s="5">
        <f t="shared" ref="A6:A28" si="0">+A5+1</f>
        <v>3</v>
      </c>
      <c r="B6" s="6" t="s">
        <v>12</v>
      </c>
      <c r="C6" s="7">
        <v>2</v>
      </c>
      <c r="D6" s="7">
        <v>1</v>
      </c>
      <c r="E6" s="7">
        <v>1</v>
      </c>
      <c r="F6" s="7">
        <v>0</v>
      </c>
      <c r="G6" s="7">
        <v>0</v>
      </c>
      <c r="H6" s="7">
        <v>0</v>
      </c>
    </row>
    <row r="7" ht="16.5" customHeight="1" spans="1:8">
      <c r="A7" s="5">
        <f t="shared" si="0"/>
        <v>4</v>
      </c>
      <c r="B7" s="6" t="s">
        <v>13</v>
      </c>
      <c r="C7" s="7">
        <v>5</v>
      </c>
      <c r="D7" s="7">
        <v>0</v>
      </c>
      <c r="E7" s="7">
        <v>3</v>
      </c>
      <c r="F7" s="7">
        <v>0</v>
      </c>
      <c r="G7" s="7">
        <v>0</v>
      </c>
      <c r="H7" s="7">
        <v>2</v>
      </c>
    </row>
    <row r="8" ht="16.5" customHeight="1" spans="1:8">
      <c r="A8" s="5">
        <f t="shared" si="0"/>
        <v>5</v>
      </c>
      <c r="B8" s="6" t="s">
        <v>14</v>
      </c>
      <c r="C8" s="7">
        <v>6</v>
      </c>
      <c r="D8" s="7">
        <v>1</v>
      </c>
      <c r="E8" s="7">
        <v>3</v>
      </c>
      <c r="F8" s="7">
        <v>0</v>
      </c>
      <c r="G8" s="7">
        <v>2</v>
      </c>
      <c r="H8" s="7">
        <v>0</v>
      </c>
    </row>
    <row r="9" ht="16.5" customHeight="1" spans="1:8">
      <c r="A9" s="5">
        <f t="shared" si="0"/>
        <v>6</v>
      </c>
      <c r="B9" s="6" t="s">
        <v>15</v>
      </c>
      <c r="C9" s="7">
        <v>4</v>
      </c>
      <c r="D9" s="7">
        <v>0</v>
      </c>
      <c r="E9" s="7">
        <v>1</v>
      </c>
      <c r="F9" s="7">
        <v>1</v>
      </c>
      <c r="G9" s="7">
        <v>2</v>
      </c>
      <c r="H9" s="7">
        <v>0</v>
      </c>
    </row>
    <row r="10" ht="16.5" customHeight="1" spans="1:8">
      <c r="A10" s="5">
        <f t="shared" si="0"/>
        <v>7</v>
      </c>
      <c r="B10" s="6" t="s">
        <v>16</v>
      </c>
      <c r="C10" s="7">
        <v>1</v>
      </c>
      <c r="D10" s="7">
        <v>0</v>
      </c>
      <c r="E10" s="7">
        <v>0</v>
      </c>
      <c r="F10" s="7">
        <v>1</v>
      </c>
      <c r="G10" s="7">
        <v>0</v>
      </c>
      <c r="H10" s="7">
        <v>0</v>
      </c>
    </row>
    <row r="11" ht="16.5" customHeight="1" spans="1:8">
      <c r="A11" s="5">
        <f t="shared" si="0"/>
        <v>8</v>
      </c>
      <c r="B11" s="6" t="s">
        <v>17</v>
      </c>
      <c r="C11" s="7">
        <v>1</v>
      </c>
      <c r="D11" s="7">
        <v>0</v>
      </c>
      <c r="E11" s="7">
        <v>1</v>
      </c>
      <c r="F11" s="7">
        <v>0</v>
      </c>
      <c r="G11" s="7">
        <v>0</v>
      </c>
      <c r="H11" s="7">
        <v>0</v>
      </c>
    </row>
    <row r="12" ht="16.5" customHeight="1" spans="1:8">
      <c r="A12" s="5">
        <f t="shared" si="0"/>
        <v>9</v>
      </c>
      <c r="B12" s="6" t="s">
        <v>18</v>
      </c>
      <c r="C12" s="7">
        <v>1</v>
      </c>
      <c r="D12" s="7">
        <v>1</v>
      </c>
      <c r="E12" s="7">
        <v>0</v>
      </c>
      <c r="F12" s="7">
        <v>0</v>
      </c>
      <c r="G12" s="7">
        <v>0</v>
      </c>
      <c r="H12" s="7">
        <v>0</v>
      </c>
    </row>
    <row r="13" ht="16.5" customHeight="1" spans="1:8">
      <c r="A13" s="5">
        <f t="shared" si="0"/>
        <v>10</v>
      </c>
      <c r="B13" s="6" t="s">
        <v>19</v>
      </c>
      <c r="C13" s="7">
        <v>207</v>
      </c>
      <c r="D13" s="7">
        <v>4</v>
      </c>
      <c r="E13" s="7">
        <v>64</v>
      </c>
      <c r="F13" s="7">
        <v>57</v>
      </c>
      <c r="G13" s="7">
        <v>44</v>
      </c>
      <c r="H13" s="7">
        <v>38</v>
      </c>
    </row>
    <row r="14" ht="16.5" customHeight="1" spans="1:8">
      <c r="A14" s="5">
        <f t="shared" si="0"/>
        <v>11</v>
      </c>
      <c r="B14" s="6" t="s">
        <v>20</v>
      </c>
      <c r="C14" s="7">
        <v>21</v>
      </c>
      <c r="D14" s="7">
        <v>1</v>
      </c>
      <c r="E14" s="7">
        <v>17</v>
      </c>
      <c r="F14" s="7">
        <v>2</v>
      </c>
      <c r="G14" s="7">
        <v>1</v>
      </c>
      <c r="H14" s="7">
        <v>0</v>
      </c>
    </row>
    <row r="15" ht="16.5" customHeight="1" spans="1:8">
      <c r="A15" s="5">
        <f t="shared" si="0"/>
        <v>12</v>
      </c>
      <c r="B15" s="6" t="s">
        <v>21</v>
      </c>
      <c r="C15" s="7">
        <v>5</v>
      </c>
      <c r="D15" s="7">
        <v>1</v>
      </c>
      <c r="E15" s="7">
        <v>1</v>
      </c>
      <c r="F15" s="7">
        <v>1</v>
      </c>
      <c r="G15" s="7">
        <v>1</v>
      </c>
      <c r="H15" s="7">
        <v>1</v>
      </c>
    </row>
    <row r="16" ht="16.5" customHeight="1" spans="1:8">
      <c r="A16" s="5">
        <f t="shared" si="0"/>
        <v>13</v>
      </c>
      <c r="B16" s="6" t="s">
        <v>22</v>
      </c>
      <c r="C16" s="7">
        <v>2</v>
      </c>
      <c r="D16" s="7">
        <v>0</v>
      </c>
      <c r="E16" s="7">
        <v>1</v>
      </c>
      <c r="F16" s="7">
        <v>0</v>
      </c>
      <c r="G16" s="7">
        <v>0</v>
      </c>
      <c r="H16" s="7">
        <v>1</v>
      </c>
    </row>
    <row r="17" ht="16.5" customHeight="1" spans="1:8">
      <c r="A17" s="5">
        <f t="shared" si="0"/>
        <v>14</v>
      </c>
      <c r="B17" s="6" t="s">
        <v>23</v>
      </c>
      <c r="C17" s="7">
        <v>1</v>
      </c>
      <c r="D17" s="7">
        <v>0</v>
      </c>
      <c r="E17" s="7">
        <v>1</v>
      </c>
      <c r="F17" s="7">
        <v>0</v>
      </c>
      <c r="G17" s="7">
        <v>0</v>
      </c>
      <c r="H17" s="7">
        <v>0</v>
      </c>
    </row>
    <row r="18" ht="16.5" customHeight="1" spans="1:8">
      <c r="A18" s="5">
        <f t="shared" si="0"/>
        <v>15</v>
      </c>
      <c r="B18" s="6" t="s">
        <v>24</v>
      </c>
      <c r="C18" s="7">
        <v>1</v>
      </c>
      <c r="D18" s="7">
        <v>0</v>
      </c>
      <c r="E18" s="7">
        <v>0</v>
      </c>
      <c r="F18" s="7">
        <v>1</v>
      </c>
      <c r="G18" s="7">
        <v>0</v>
      </c>
      <c r="H18" s="7">
        <v>0</v>
      </c>
    </row>
    <row r="19" ht="16.5" customHeight="1" spans="1:8">
      <c r="A19" s="5">
        <f t="shared" si="0"/>
        <v>16</v>
      </c>
      <c r="B19" s="6" t="s">
        <v>25</v>
      </c>
      <c r="C19" s="7">
        <v>1</v>
      </c>
      <c r="D19" s="7">
        <v>0</v>
      </c>
      <c r="E19" s="7">
        <v>0</v>
      </c>
      <c r="F19" s="7">
        <v>0</v>
      </c>
      <c r="G19" s="7">
        <v>0</v>
      </c>
      <c r="H19" s="7">
        <v>1</v>
      </c>
    </row>
    <row r="20" ht="16.5" customHeight="1" spans="1:8">
      <c r="A20" s="5">
        <f t="shared" si="0"/>
        <v>17</v>
      </c>
      <c r="B20" s="6" t="s">
        <v>26</v>
      </c>
      <c r="C20" s="7">
        <v>3</v>
      </c>
      <c r="D20" s="7">
        <v>1</v>
      </c>
      <c r="E20" s="7">
        <v>1</v>
      </c>
      <c r="F20" s="7">
        <v>0</v>
      </c>
      <c r="G20" s="7">
        <v>1</v>
      </c>
      <c r="H20" s="7">
        <v>0</v>
      </c>
    </row>
    <row r="21" ht="16.5" customHeight="1" spans="1:8">
      <c r="A21" s="5">
        <f t="shared" si="0"/>
        <v>18</v>
      </c>
      <c r="B21" s="6" t="s">
        <v>27</v>
      </c>
      <c r="C21" s="7">
        <v>1</v>
      </c>
      <c r="D21" s="7">
        <v>0</v>
      </c>
      <c r="E21" s="7">
        <v>1</v>
      </c>
      <c r="F21" s="7">
        <v>0</v>
      </c>
      <c r="G21" s="7">
        <v>0</v>
      </c>
      <c r="H21" s="7">
        <v>0</v>
      </c>
    </row>
    <row r="22" ht="16.5" customHeight="1" spans="1:8">
      <c r="A22" s="5">
        <f t="shared" si="0"/>
        <v>19</v>
      </c>
      <c r="B22" s="6" t="s">
        <v>28</v>
      </c>
      <c r="C22" s="7">
        <v>83</v>
      </c>
      <c r="D22" s="7">
        <v>10</v>
      </c>
      <c r="E22" s="7">
        <v>44</v>
      </c>
      <c r="F22" s="7">
        <v>7</v>
      </c>
      <c r="G22" s="7">
        <v>15</v>
      </c>
      <c r="H22" s="7">
        <v>7</v>
      </c>
    </row>
    <row r="23" ht="16.5" customHeight="1" spans="1:8">
      <c r="A23" s="5">
        <f t="shared" si="0"/>
        <v>20</v>
      </c>
      <c r="B23" s="6" t="s">
        <v>29</v>
      </c>
      <c r="C23" s="7">
        <v>4</v>
      </c>
      <c r="D23" s="7">
        <v>0</v>
      </c>
      <c r="E23" s="7">
        <v>4</v>
      </c>
      <c r="F23" s="7">
        <v>0</v>
      </c>
      <c r="G23" s="7">
        <v>0</v>
      </c>
      <c r="H23" s="7">
        <v>0</v>
      </c>
    </row>
    <row r="24" ht="16.5" customHeight="1" spans="1:8">
      <c r="A24" s="5">
        <f t="shared" si="0"/>
        <v>21</v>
      </c>
      <c r="B24" s="6" t="s">
        <v>30</v>
      </c>
      <c r="C24" s="7">
        <v>2</v>
      </c>
      <c r="D24" s="7">
        <v>0</v>
      </c>
      <c r="E24" s="7">
        <v>2</v>
      </c>
      <c r="F24" s="7">
        <v>0</v>
      </c>
      <c r="G24" s="7">
        <v>0</v>
      </c>
      <c r="H24" s="7">
        <v>0</v>
      </c>
    </row>
    <row r="25" ht="16.5" customHeight="1" spans="1:8">
      <c r="A25" s="5">
        <f t="shared" si="0"/>
        <v>22</v>
      </c>
      <c r="B25" s="6" t="s">
        <v>31</v>
      </c>
      <c r="C25" s="7">
        <v>26</v>
      </c>
      <c r="D25" s="7">
        <v>0</v>
      </c>
      <c r="E25" s="7">
        <v>6</v>
      </c>
      <c r="F25" s="7">
        <v>5</v>
      </c>
      <c r="G25" s="7">
        <v>9</v>
      </c>
      <c r="H25" s="7">
        <v>6</v>
      </c>
    </row>
    <row r="26" ht="16.5" customHeight="1" spans="1:8">
      <c r="A26" s="5">
        <f t="shared" si="0"/>
        <v>23</v>
      </c>
      <c r="B26" s="6" t="s">
        <v>32</v>
      </c>
      <c r="C26" s="7">
        <v>2</v>
      </c>
      <c r="D26" s="7">
        <v>0</v>
      </c>
      <c r="E26" s="7">
        <v>0</v>
      </c>
      <c r="F26" s="7">
        <v>0</v>
      </c>
      <c r="G26" s="7">
        <v>1</v>
      </c>
      <c r="H26" s="7">
        <v>1</v>
      </c>
    </row>
    <row r="27" ht="16.5" customHeight="1" spans="1:8">
      <c r="A27" s="5">
        <f t="shared" si="0"/>
        <v>24</v>
      </c>
      <c r="B27" s="6" t="s">
        <v>33</v>
      </c>
      <c r="C27" s="7">
        <v>9</v>
      </c>
      <c r="D27" s="7">
        <v>1</v>
      </c>
      <c r="E27" s="7">
        <v>4</v>
      </c>
      <c r="F27" s="7">
        <v>1</v>
      </c>
      <c r="G27" s="7">
        <v>2</v>
      </c>
      <c r="H27" s="7">
        <v>1</v>
      </c>
    </row>
    <row r="28" ht="16.5" customHeight="1" spans="1:8">
      <c r="A28" s="5">
        <f t="shared" si="0"/>
        <v>25</v>
      </c>
      <c r="B28" s="6" t="s">
        <v>34</v>
      </c>
      <c r="C28" s="7">
        <v>94</v>
      </c>
      <c r="D28" s="7">
        <v>19</v>
      </c>
      <c r="E28" s="7">
        <v>41</v>
      </c>
      <c r="F28" s="7">
        <v>19</v>
      </c>
      <c r="G28" s="7">
        <v>1</v>
      </c>
      <c r="H28" s="7">
        <v>14</v>
      </c>
    </row>
    <row r="29" ht="14.25" spans="1:8">
      <c r="A29" s="8" t="s">
        <v>35</v>
      </c>
      <c r="B29" s="9"/>
      <c r="C29" s="5">
        <f t="shared" ref="C29:H29" si="1">SUM(C4:C28)</f>
        <v>486</v>
      </c>
      <c r="D29" s="5">
        <f t="shared" si="1"/>
        <v>40</v>
      </c>
      <c r="E29" s="5">
        <f t="shared" si="1"/>
        <v>198</v>
      </c>
      <c r="F29" s="5">
        <f t="shared" si="1"/>
        <v>96</v>
      </c>
      <c r="G29" s="5">
        <f t="shared" si="1"/>
        <v>80</v>
      </c>
      <c r="H29" s="5">
        <f t="shared" si="1"/>
        <v>72</v>
      </c>
    </row>
  </sheetData>
  <autoFilter xmlns:etc="http://www.wps.cn/officeDocument/2017/etCustomData" ref="B3:H29" etc:filterBottomFollowUsedRange="0">
    <extLst/>
  </autoFilter>
  <mergeCells count="5">
    <mergeCell ref="A1:H1"/>
    <mergeCell ref="C2:H2"/>
    <mergeCell ref="A29:B29"/>
    <mergeCell ref="A2:A3"/>
    <mergeCell ref="B2:B3"/>
  </mergeCells>
  <pageMargins left="0" right="0" top="0.236111111111111" bottom="0.0784722222222222" header="0.5" footer="0.156944444444444"/>
  <pageSetup paperSize="9" scale="5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叶绮丽</dc:creator>
  <cp:lastModifiedBy>青青Dorlothy</cp:lastModifiedBy>
  <dcterms:created xsi:type="dcterms:W3CDTF">2025-09-11T18:28:00Z</dcterms:created>
  <dcterms:modified xsi:type="dcterms:W3CDTF">2025-09-28T02:07:43Z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619D922AA70B49C18FCA7DC187BD6463_11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false</vt:bool>
  </property>
</Properties>
</file>